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matri. por nvel. educ. por sos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6" i="1"/>
  <c r="G36"/>
  <c r="F36"/>
  <c r="D36"/>
  <c r="C36"/>
  <c r="H35"/>
  <c r="G35"/>
  <c r="F35"/>
  <c r="D35"/>
  <c r="C35"/>
  <c r="H34"/>
  <c r="G34"/>
  <c r="F34"/>
  <c r="D34"/>
  <c r="C34"/>
  <c r="H33"/>
  <c r="H37" s="1"/>
  <c r="G33"/>
  <c r="G37" s="1"/>
  <c r="F33"/>
  <c r="D33"/>
  <c r="D37" s="1"/>
  <c r="C33"/>
  <c r="C37" s="1"/>
  <c r="H32"/>
  <c r="G32"/>
  <c r="F32"/>
  <c r="F37" s="1"/>
  <c r="D32"/>
  <c r="C32"/>
  <c r="H31"/>
  <c r="G31"/>
  <c r="D31"/>
  <c r="C31"/>
  <c r="E30"/>
  <c r="E29"/>
  <c r="E28"/>
  <c r="E27"/>
  <c r="E26"/>
  <c r="E31" s="1"/>
  <c r="H25"/>
  <c r="G25"/>
  <c r="F25"/>
  <c r="D25"/>
  <c r="C25"/>
  <c r="E24"/>
  <c r="E23"/>
  <c r="E25" s="1"/>
  <c r="E22"/>
  <c r="E21"/>
  <c r="H20"/>
  <c r="G20"/>
  <c r="F20"/>
  <c r="D20"/>
  <c r="C20"/>
  <c r="E19"/>
  <c r="E18"/>
  <c r="E17"/>
  <c r="E34" s="1"/>
  <c r="E16"/>
  <c r="E20" s="1"/>
  <c r="H15"/>
  <c r="G15"/>
  <c r="F15"/>
  <c r="D15"/>
  <c r="C15"/>
  <c r="E14"/>
  <c r="E36" s="1"/>
  <c r="E13"/>
  <c r="E35" s="1"/>
  <c r="E12"/>
  <c r="E11"/>
  <c r="E33" s="1"/>
  <c r="E15" l="1"/>
  <c r="E32"/>
  <c r="E37" s="1"/>
</calcChain>
</file>

<file path=xl/sharedStrings.xml><?xml version="1.0" encoding="utf-8"?>
<sst xmlns="http://schemas.openxmlformats.org/spreadsheetml/2006/main" count="54" uniqueCount="27">
  <si>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</si>
  <si>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</si>
  <si>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</si>
  <si>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</si>
  <si>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Sistema Escolarizado,  Ciclo Escolar 2015-2016</t>
  </si>
  <si>
    <t>Matrícula por Nivel Educativo por Sostenimiento, Ciclo escolar 2015-2016</t>
  </si>
  <si>
    <t>Nivel Educativo</t>
  </si>
  <si>
    <t>Sostenimiento</t>
  </si>
  <si>
    <t>Alumnos</t>
  </si>
  <si>
    <t>Grupos</t>
  </si>
  <si>
    <t>Docentes</t>
  </si>
  <si>
    <t>Escuelas</t>
  </si>
  <si>
    <t>Hombres</t>
  </si>
  <si>
    <t>Mujeres</t>
  </si>
  <si>
    <t>Total</t>
  </si>
  <si>
    <t>Educación Básica</t>
  </si>
  <si>
    <t xml:space="preserve"> Federal</t>
  </si>
  <si>
    <t xml:space="preserve"> Federalizado</t>
  </si>
  <si>
    <t xml:space="preserve"> Estatal</t>
  </si>
  <si>
    <t xml:space="preserve"> Particular</t>
  </si>
  <si>
    <t>Capacitación Para el Trabajo</t>
  </si>
  <si>
    <t>Educación Media Superior</t>
  </si>
  <si>
    <t>Educación Superior</t>
  </si>
  <si>
    <t xml:space="preserve"> Autónomo</t>
  </si>
  <si>
    <t>*</t>
  </si>
  <si>
    <t>Total Sistema Escolarizado en Baja California</t>
  </si>
  <si>
    <t>* Dato no recopilado en la estadística en ese nivel.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</si>
</sst>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indexed="8"/>
      <name val="Arial"/>
      <family val="2"/>
    </font>
    <font>
      <sz val="10"/>
      <color rgb="FF002060"/>
      <name val="Tahoma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4" fontId="11" fillId="0" borderId="0"/>
    <xf numFmtId="164" fontId="1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8" xfId="0" applyNumberFormat="1" applyFont="1" applyFill="1" applyBorder="1" applyAlignment="1">
      <alignment horizontal="center" vertical="center"/>
    </xf>
    <xf numFmtId="3" fontId="6" fillId="17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/>
    </xf>
    <xf numFmtId="3" fontId="6" fillId="17" borderId="9" xfId="0" applyNumberFormat="1" applyFont="1" applyFill="1" applyBorder="1" applyAlignment="1">
      <alignment horizontal="center" vertical="center"/>
    </xf>
    <xf numFmtId="3" fontId="6" fillId="17" borderId="11" xfId="0" applyNumberFormat="1" applyFont="1" applyFill="1" applyBorder="1" applyAlignment="1">
      <alignment horizontal="center" vertical="center"/>
    </xf>
    <xf numFmtId="3" fontId="6" fillId="17" borderId="10" xfId="0" applyNumberFormat="1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vertical="center"/>
    </xf>
    <xf numFmtId="3" fontId="9" fillId="18" borderId="0" xfId="0" applyNumberFormat="1" applyFont="1" applyFill="1" applyBorder="1" applyAlignment="1">
      <alignment horizontal="center" vertical="center"/>
    </xf>
    <xf numFmtId="3" fontId="9" fillId="18" borderId="8" xfId="0" applyNumberFormat="1" applyFont="1" applyFill="1" applyBorder="1" applyAlignment="1">
      <alignment horizontal="center" vertical="center"/>
    </xf>
    <xf numFmtId="3" fontId="9" fillId="18" borderId="7" xfId="0" applyNumberFormat="1" applyFont="1" applyFill="1" applyBorder="1" applyAlignment="1">
      <alignment horizontal="center" vertical="center"/>
    </xf>
    <xf numFmtId="0" fontId="9" fillId="18" borderId="7" xfId="1" applyFont="1" applyFill="1" applyBorder="1" applyAlignment="1">
      <alignment horizontal="left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/>
    </xf>
    <xf numFmtId="3" fontId="9" fillId="18" borderId="12" xfId="0" applyNumberFormat="1" applyFont="1" applyFill="1" applyBorder="1" applyAlignment="1">
      <alignment horizontal="center" vertical="center"/>
    </xf>
    <xf numFmtId="3" fontId="9" fillId="18" borderId="14" xfId="0" applyNumberFormat="1" applyFont="1" applyFill="1" applyBorder="1" applyAlignment="1">
      <alignment horizontal="center" vertical="center"/>
    </xf>
    <xf numFmtId="3" fontId="9" fillId="18" borderId="1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2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showGridLines="0" tabSelected="1" zoomScale="90" zoomScaleNormal="90" workbookViewId="0">
      <selection activeCell="H25" sqref="H25"/>
    </sheetView>
  </sheetViews>
  <sheetFormatPr baseColWidth="10" defaultColWidth="11.42578125" defaultRowHeight="11.25"/>
  <cols>
    <col min="1" max="1" width="22.5703125" style="2" customWidth="1"/>
    <col min="2" max="2" width="17" style="2" customWidth="1"/>
    <col min="3" max="3" width="14.140625" style="48" customWidth="1"/>
    <col min="4" max="4" width="13.85546875" style="48" customWidth="1"/>
    <col min="5" max="5" width="14.28515625" style="48" customWidth="1"/>
    <col min="6" max="7" width="13" style="48" customWidth="1"/>
    <col min="8" max="8" width="13.85546875" style="48" customWidth="1"/>
    <col min="9" max="16384" width="11.42578125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</row>
    <row r="2" spans="1:9" ht="13.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9" ht="13.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9" ht="13.5" customHeight="1">
      <c r="A4" s="3"/>
      <c r="B4" s="3"/>
      <c r="C4" s="3"/>
      <c r="D4" s="3"/>
      <c r="E4" s="3"/>
      <c r="F4" s="3"/>
      <c r="G4" s="3"/>
      <c r="H4" s="3"/>
    </row>
    <row r="5" spans="1:9" s="4" customFormat="1" ht="14.25" customHeight="1">
      <c r="A5" s="1" t="s">
        <v>3</v>
      </c>
      <c r="B5" s="1"/>
      <c r="C5" s="1"/>
      <c r="D5" s="1"/>
      <c r="E5" s="1"/>
      <c r="F5" s="1"/>
      <c r="G5" s="1"/>
      <c r="H5" s="1"/>
    </row>
    <row r="6" spans="1:9" s="4" customFormat="1" ht="14.25" customHeight="1">
      <c r="A6" s="1" t="s">
        <v>4</v>
      </c>
      <c r="B6" s="1"/>
      <c r="C6" s="1"/>
      <c r="D6" s="1"/>
      <c r="E6" s="1"/>
      <c r="F6" s="1"/>
      <c r="G6" s="1"/>
      <c r="H6" s="1"/>
    </row>
    <row r="7" spans="1:9" s="4" customFormat="1" ht="14.25" customHeight="1" thickBot="1">
      <c r="A7" s="5"/>
      <c r="B7" s="5"/>
      <c r="C7" s="5"/>
      <c r="D7" s="5"/>
      <c r="E7" s="5"/>
      <c r="F7" s="5"/>
      <c r="G7" s="5"/>
      <c r="H7" s="5"/>
    </row>
    <row r="8" spans="1:9" ht="27" customHeight="1" thickTop="1" thickBot="1">
      <c r="A8" s="6" t="s">
        <v>5</v>
      </c>
      <c r="B8" s="6"/>
      <c r="C8" s="6"/>
      <c r="D8" s="6"/>
      <c r="E8" s="6"/>
      <c r="F8" s="6"/>
      <c r="G8" s="6"/>
      <c r="H8" s="6"/>
      <c r="I8" s="4"/>
    </row>
    <row r="9" spans="1:9" ht="18.75" customHeight="1" thickTop="1" thickBot="1">
      <c r="A9" s="7" t="s">
        <v>6</v>
      </c>
      <c r="B9" s="8" t="s">
        <v>7</v>
      </c>
      <c r="C9" s="9" t="s">
        <v>8</v>
      </c>
      <c r="D9" s="9"/>
      <c r="E9" s="10"/>
      <c r="F9" s="11" t="s">
        <v>9</v>
      </c>
      <c r="G9" s="12" t="s">
        <v>10</v>
      </c>
      <c r="H9" s="11" t="s">
        <v>11</v>
      </c>
      <c r="I9" s="4"/>
    </row>
    <row r="10" spans="1:9" ht="20.25" customHeight="1" thickTop="1">
      <c r="A10" s="13"/>
      <c r="B10" s="14"/>
      <c r="C10" s="15" t="s">
        <v>12</v>
      </c>
      <c r="D10" s="15" t="s">
        <v>13</v>
      </c>
      <c r="E10" s="16" t="s">
        <v>14</v>
      </c>
      <c r="F10" s="17"/>
      <c r="G10" s="18"/>
      <c r="H10" s="17"/>
    </row>
    <row r="11" spans="1:9" s="4" customFormat="1" ht="19.5" customHeight="1">
      <c r="A11" s="19" t="s">
        <v>15</v>
      </c>
      <c r="B11" s="20" t="s">
        <v>16</v>
      </c>
      <c r="C11" s="21">
        <v>961</v>
      </c>
      <c r="D11" s="21">
        <v>849</v>
      </c>
      <c r="E11" s="22">
        <f>SUM(C11:D11)</f>
        <v>1810</v>
      </c>
      <c r="F11" s="23">
        <v>132</v>
      </c>
      <c r="G11" s="23">
        <v>175</v>
      </c>
      <c r="H11" s="23">
        <v>132</v>
      </c>
    </row>
    <row r="12" spans="1:9" s="4" customFormat="1" ht="19.5" customHeight="1">
      <c r="A12" s="24"/>
      <c r="B12" s="20" t="s">
        <v>17</v>
      </c>
      <c r="C12" s="21">
        <v>187623</v>
      </c>
      <c r="D12" s="21">
        <v>183561</v>
      </c>
      <c r="E12" s="22">
        <f t="shared" ref="E12:E30" si="0">SUM(C12:D12)</f>
        <v>371184</v>
      </c>
      <c r="F12" s="23">
        <v>13398</v>
      </c>
      <c r="G12" s="23">
        <v>16010</v>
      </c>
      <c r="H12" s="23">
        <v>1678</v>
      </c>
    </row>
    <row r="13" spans="1:9" s="4" customFormat="1" ht="19.5" customHeight="1">
      <c r="A13" s="24"/>
      <c r="B13" s="20" t="s">
        <v>18</v>
      </c>
      <c r="C13" s="21">
        <v>120682</v>
      </c>
      <c r="D13" s="21">
        <v>117842</v>
      </c>
      <c r="E13" s="22">
        <f t="shared" si="0"/>
        <v>238524</v>
      </c>
      <c r="F13" s="23">
        <v>8793</v>
      </c>
      <c r="G13" s="23">
        <v>12188</v>
      </c>
      <c r="H13" s="23">
        <v>989</v>
      </c>
    </row>
    <row r="14" spans="1:9" s="4" customFormat="1" ht="19.5" customHeight="1">
      <c r="A14" s="24"/>
      <c r="B14" s="20" t="s">
        <v>19</v>
      </c>
      <c r="C14" s="21">
        <v>39450</v>
      </c>
      <c r="D14" s="21">
        <v>37693</v>
      </c>
      <c r="E14" s="22">
        <f t="shared" si="0"/>
        <v>77143</v>
      </c>
      <c r="F14" s="23">
        <v>4163</v>
      </c>
      <c r="G14" s="23">
        <v>5130</v>
      </c>
      <c r="H14" s="23">
        <v>948</v>
      </c>
    </row>
    <row r="15" spans="1:9" s="4" customFormat="1" ht="19.5" customHeight="1">
      <c r="A15" s="24"/>
      <c r="B15" s="25" t="s">
        <v>14</v>
      </c>
      <c r="C15" s="26">
        <f>SUM(C11:C14)</f>
        <v>348716</v>
      </c>
      <c r="D15" s="26">
        <f>SUM(D11:D14)</f>
        <v>339945</v>
      </c>
      <c r="E15" s="27">
        <f>SUM(E11:E14)</f>
        <v>688661</v>
      </c>
      <c r="F15" s="26">
        <f t="shared" ref="F15:H15" si="1">SUM(F11:F14)</f>
        <v>26486</v>
      </c>
      <c r="G15" s="28">
        <f t="shared" si="1"/>
        <v>33503</v>
      </c>
      <c r="H15" s="26">
        <f t="shared" si="1"/>
        <v>3747</v>
      </c>
    </row>
    <row r="16" spans="1:9" s="4" customFormat="1" ht="19.5" customHeight="1">
      <c r="A16" s="19" t="s">
        <v>20</v>
      </c>
      <c r="B16" s="20" t="s">
        <v>16</v>
      </c>
      <c r="C16" s="21">
        <v>15349</v>
      </c>
      <c r="D16" s="21">
        <v>11913</v>
      </c>
      <c r="E16" s="22">
        <f t="shared" si="0"/>
        <v>27262</v>
      </c>
      <c r="F16" s="21">
        <v>1864</v>
      </c>
      <c r="G16" s="21">
        <v>256</v>
      </c>
      <c r="H16" s="21">
        <v>16</v>
      </c>
    </row>
    <row r="17" spans="1:8" s="29" customFormat="1" ht="19.5" customHeight="1">
      <c r="A17" s="24"/>
      <c r="B17" s="20" t="s">
        <v>17</v>
      </c>
      <c r="C17" s="21">
        <v>0</v>
      </c>
      <c r="D17" s="21">
        <v>0</v>
      </c>
      <c r="E17" s="22">
        <f t="shared" si="0"/>
        <v>0</v>
      </c>
      <c r="F17" s="21">
        <v>0</v>
      </c>
      <c r="G17" s="21">
        <v>0</v>
      </c>
      <c r="H17" s="21">
        <v>0</v>
      </c>
    </row>
    <row r="18" spans="1:8" s="29" customFormat="1" ht="19.5" customHeight="1">
      <c r="A18" s="24"/>
      <c r="B18" s="20" t="s">
        <v>18</v>
      </c>
      <c r="C18" s="21">
        <v>346</v>
      </c>
      <c r="D18" s="21">
        <v>863</v>
      </c>
      <c r="E18" s="22">
        <f t="shared" si="0"/>
        <v>1209</v>
      </c>
      <c r="F18" s="21">
        <v>95</v>
      </c>
      <c r="G18" s="21">
        <v>124</v>
      </c>
      <c r="H18" s="21">
        <v>14</v>
      </c>
    </row>
    <row r="19" spans="1:8" s="29" customFormat="1" ht="19.5" customHeight="1">
      <c r="A19" s="24"/>
      <c r="B19" s="20" t="s">
        <v>19</v>
      </c>
      <c r="C19" s="21">
        <v>859</v>
      </c>
      <c r="D19" s="21">
        <v>2184</v>
      </c>
      <c r="E19" s="22">
        <f t="shared" si="0"/>
        <v>3043</v>
      </c>
      <c r="F19" s="21">
        <v>412</v>
      </c>
      <c r="G19" s="21">
        <v>535</v>
      </c>
      <c r="H19" s="21">
        <v>145</v>
      </c>
    </row>
    <row r="20" spans="1:8" s="29" customFormat="1" ht="19.5" customHeight="1">
      <c r="A20" s="24"/>
      <c r="B20" s="25" t="s">
        <v>14</v>
      </c>
      <c r="C20" s="26">
        <f>SUM(C16:C19)</f>
        <v>16554</v>
      </c>
      <c r="D20" s="26">
        <f>SUM(D16:D19)</f>
        <v>14960</v>
      </c>
      <c r="E20" s="27">
        <f>SUM(E16:E19)</f>
        <v>31514</v>
      </c>
      <c r="F20" s="26">
        <f t="shared" ref="F20:H20" si="2">SUM(F16:F19)</f>
        <v>2371</v>
      </c>
      <c r="G20" s="28">
        <f t="shared" si="2"/>
        <v>915</v>
      </c>
      <c r="H20" s="26">
        <f t="shared" si="2"/>
        <v>175</v>
      </c>
    </row>
    <row r="21" spans="1:8" s="29" customFormat="1" ht="19.5" customHeight="1">
      <c r="A21" s="19" t="s">
        <v>21</v>
      </c>
      <c r="B21" s="20" t="s">
        <v>16</v>
      </c>
      <c r="C21" s="21">
        <v>19262</v>
      </c>
      <c r="D21" s="21">
        <v>19969</v>
      </c>
      <c r="E21" s="22">
        <f t="shared" si="0"/>
        <v>39231</v>
      </c>
      <c r="F21" s="21">
        <v>874</v>
      </c>
      <c r="G21" s="21">
        <v>2062</v>
      </c>
      <c r="H21" s="21">
        <v>44</v>
      </c>
    </row>
    <row r="22" spans="1:8" s="4" customFormat="1" ht="19.5" customHeight="1">
      <c r="A22" s="24"/>
      <c r="B22" s="20" t="s">
        <v>17</v>
      </c>
      <c r="C22" s="21">
        <v>0</v>
      </c>
      <c r="D22" s="21">
        <v>0</v>
      </c>
      <c r="E22" s="22">
        <f t="shared" si="0"/>
        <v>0</v>
      </c>
      <c r="F22" s="21">
        <v>0</v>
      </c>
      <c r="G22" s="21">
        <v>0</v>
      </c>
      <c r="H22" s="21">
        <v>0</v>
      </c>
    </row>
    <row r="23" spans="1:8" s="4" customFormat="1" ht="19.5" customHeight="1">
      <c r="A23" s="24"/>
      <c r="B23" s="20" t="s">
        <v>18</v>
      </c>
      <c r="C23" s="21">
        <v>37840</v>
      </c>
      <c r="D23" s="21">
        <v>38691</v>
      </c>
      <c r="E23" s="22">
        <f t="shared" si="0"/>
        <v>76531</v>
      </c>
      <c r="F23" s="21">
        <v>1886</v>
      </c>
      <c r="G23" s="21">
        <v>5115</v>
      </c>
      <c r="H23" s="21">
        <v>140</v>
      </c>
    </row>
    <row r="24" spans="1:8" s="4" customFormat="1" ht="19.5" customHeight="1">
      <c r="A24" s="24"/>
      <c r="B24" s="20" t="s">
        <v>19</v>
      </c>
      <c r="C24" s="21">
        <v>14042</v>
      </c>
      <c r="D24" s="21">
        <v>13755</v>
      </c>
      <c r="E24" s="22">
        <f t="shared" si="0"/>
        <v>27797</v>
      </c>
      <c r="F24" s="21">
        <v>1069</v>
      </c>
      <c r="G24" s="21">
        <v>3005</v>
      </c>
      <c r="H24" s="21">
        <v>188</v>
      </c>
    </row>
    <row r="25" spans="1:8" s="4" customFormat="1" ht="19.5" customHeight="1">
      <c r="A25" s="24"/>
      <c r="B25" s="25" t="s">
        <v>14</v>
      </c>
      <c r="C25" s="26">
        <f>SUM(C21:C24)</f>
        <v>71144</v>
      </c>
      <c r="D25" s="26">
        <f>SUM(D21:D24)</f>
        <v>72415</v>
      </c>
      <c r="E25" s="27">
        <f>SUM(E21:E24)</f>
        <v>143559</v>
      </c>
      <c r="F25" s="26">
        <f t="shared" ref="F25:H25" si="3">SUM(F21:F24)</f>
        <v>3829</v>
      </c>
      <c r="G25" s="28">
        <f t="shared" si="3"/>
        <v>10182</v>
      </c>
      <c r="H25" s="26">
        <f t="shared" si="3"/>
        <v>372</v>
      </c>
    </row>
    <row r="26" spans="1:8" s="4" customFormat="1" ht="19.5" customHeight="1">
      <c r="A26" s="19" t="s">
        <v>22</v>
      </c>
      <c r="B26" s="30" t="s">
        <v>23</v>
      </c>
      <c r="C26" s="21">
        <v>31301</v>
      </c>
      <c r="D26" s="21">
        <v>33560</v>
      </c>
      <c r="E26" s="22">
        <f t="shared" si="0"/>
        <v>64861</v>
      </c>
      <c r="F26" s="21" t="s">
        <v>24</v>
      </c>
      <c r="G26" s="21">
        <v>6244</v>
      </c>
      <c r="H26" s="21">
        <v>63</v>
      </c>
    </row>
    <row r="27" spans="1:8" s="4" customFormat="1" ht="19.5" customHeight="1">
      <c r="A27" s="19"/>
      <c r="B27" s="20" t="s">
        <v>16</v>
      </c>
      <c r="C27" s="21">
        <v>9919</v>
      </c>
      <c r="D27" s="21">
        <v>4704</v>
      </c>
      <c r="E27" s="22">
        <f t="shared" si="0"/>
        <v>14623</v>
      </c>
      <c r="F27" s="21" t="s">
        <v>24</v>
      </c>
      <c r="G27" s="21">
        <v>1087</v>
      </c>
      <c r="H27" s="21">
        <v>13</v>
      </c>
    </row>
    <row r="28" spans="1:8" s="4" customFormat="1" ht="19.5" customHeight="1">
      <c r="A28" s="19"/>
      <c r="B28" s="20" t="s">
        <v>17</v>
      </c>
      <c r="C28" s="21">
        <v>433</v>
      </c>
      <c r="D28" s="21">
        <v>1703</v>
      </c>
      <c r="E28" s="22">
        <f t="shared" si="0"/>
        <v>2136</v>
      </c>
      <c r="F28" s="21" t="s">
        <v>24</v>
      </c>
      <c r="G28" s="21">
        <v>271</v>
      </c>
      <c r="H28" s="21">
        <v>12</v>
      </c>
    </row>
    <row r="29" spans="1:8" s="4" customFormat="1" ht="19.5" customHeight="1">
      <c r="A29" s="19"/>
      <c r="B29" s="20" t="s">
        <v>18</v>
      </c>
      <c r="C29" s="21">
        <v>3692</v>
      </c>
      <c r="D29" s="21">
        <v>2265</v>
      </c>
      <c r="E29" s="22">
        <f t="shared" si="0"/>
        <v>5957</v>
      </c>
      <c r="F29" s="21" t="s">
        <v>24</v>
      </c>
      <c r="G29" s="21">
        <v>608</v>
      </c>
      <c r="H29" s="21">
        <v>11</v>
      </c>
    </row>
    <row r="30" spans="1:8" s="4" customFormat="1" ht="19.5" customHeight="1">
      <c r="A30" s="19"/>
      <c r="B30" s="20" t="s">
        <v>19</v>
      </c>
      <c r="C30" s="21">
        <v>11923</v>
      </c>
      <c r="D30" s="21">
        <v>15043</v>
      </c>
      <c r="E30" s="22">
        <f t="shared" si="0"/>
        <v>26966</v>
      </c>
      <c r="F30" s="21" t="s">
        <v>24</v>
      </c>
      <c r="G30" s="21">
        <v>4603</v>
      </c>
      <c r="H30" s="21">
        <v>103</v>
      </c>
    </row>
    <row r="31" spans="1:8" s="4" customFormat="1" ht="19.5" customHeight="1" thickBot="1">
      <c r="A31" s="31"/>
      <c r="B31" s="32" t="s">
        <v>14</v>
      </c>
      <c r="C31" s="33">
        <f>SUM(C26:C30)</f>
        <v>57268</v>
      </c>
      <c r="D31" s="33">
        <f>SUM(D26:D30)</f>
        <v>57275</v>
      </c>
      <c r="E31" s="34">
        <f>SUM(E26:E30)</f>
        <v>114543</v>
      </c>
      <c r="F31" s="33" t="s">
        <v>24</v>
      </c>
      <c r="G31" s="35">
        <f t="shared" ref="G31:H31" si="4">SUM(G26:G30)</f>
        <v>12813</v>
      </c>
      <c r="H31" s="33">
        <f t="shared" si="4"/>
        <v>202</v>
      </c>
    </row>
    <row r="32" spans="1:8" s="4" customFormat="1" ht="21" customHeight="1" thickTop="1">
      <c r="A32" s="36" t="s">
        <v>25</v>
      </c>
      <c r="B32" s="37" t="s">
        <v>23</v>
      </c>
      <c r="C32" s="38">
        <f>C26</f>
        <v>31301</v>
      </c>
      <c r="D32" s="38">
        <f t="shared" ref="D32:H32" si="5">D26</f>
        <v>33560</v>
      </c>
      <c r="E32" s="39">
        <f t="shared" si="5"/>
        <v>64861</v>
      </c>
      <c r="F32" s="38" t="str">
        <f t="shared" si="5"/>
        <v>*</v>
      </c>
      <c r="G32" s="40">
        <f t="shared" si="5"/>
        <v>6244</v>
      </c>
      <c r="H32" s="38">
        <f t="shared" si="5"/>
        <v>63</v>
      </c>
    </row>
    <row r="33" spans="1:8" s="4" customFormat="1" ht="21" customHeight="1">
      <c r="A33" s="36"/>
      <c r="B33" s="41" t="s">
        <v>16</v>
      </c>
      <c r="C33" s="38">
        <f>C11+C16+C21+C27</f>
        <v>45491</v>
      </c>
      <c r="D33" s="38">
        <f t="shared" ref="D33:H36" si="6">D11+D16+D21+D27</f>
        <v>37435</v>
      </c>
      <c r="E33" s="39">
        <f t="shared" si="6"/>
        <v>82926</v>
      </c>
      <c r="F33" s="38">
        <f>F11+F16+F21</f>
        <v>2870</v>
      </c>
      <c r="G33" s="40">
        <f t="shared" si="6"/>
        <v>3580</v>
      </c>
      <c r="H33" s="38">
        <f t="shared" si="6"/>
        <v>205</v>
      </c>
    </row>
    <row r="34" spans="1:8" s="4" customFormat="1" ht="12.75">
      <c r="A34" s="36"/>
      <c r="B34" s="41" t="s">
        <v>17</v>
      </c>
      <c r="C34" s="38">
        <f t="shared" ref="C34:E36" si="7">C12+C17+C22+C28</f>
        <v>188056</v>
      </c>
      <c r="D34" s="38">
        <f t="shared" si="7"/>
        <v>185264</v>
      </c>
      <c r="E34" s="39">
        <f t="shared" si="7"/>
        <v>373320</v>
      </c>
      <c r="F34" s="38">
        <f t="shared" ref="F34:F36" si="8">F12+F17+F22</f>
        <v>13398</v>
      </c>
      <c r="G34" s="40">
        <f t="shared" si="6"/>
        <v>16281</v>
      </c>
      <c r="H34" s="38">
        <f t="shared" si="6"/>
        <v>1690</v>
      </c>
    </row>
    <row r="35" spans="1:8" s="4" customFormat="1" ht="21" customHeight="1">
      <c r="A35" s="36"/>
      <c r="B35" s="41" t="s">
        <v>18</v>
      </c>
      <c r="C35" s="38">
        <f t="shared" si="7"/>
        <v>162560</v>
      </c>
      <c r="D35" s="38">
        <f t="shared" si="7"/>
        <v>159661</v>
      </c>
      <c r="E35" s="39">
        <f t="shared" si="7"/>
        <v>322221</v>
      </c>
      <c r="F35" s="38">
        <f t="shared" si="8"/>
        <v>10774</v>
      </c>
      <c r="G35" s="40">
        <f t="shared" si="6"/>
        <v>18035</v>
      </c>
      <c r="H35" s="38">
        <f t="shared" si="6"/>
        <v>1154</v>
      </c>
    </row>
    <row r="36" spans="1:8" s="4" customFormat="1" ht="21" customHeight="1">
      <c r="A36" s="36"/>
      <c r="B36" s="41" t="s">
        <v>19</v>
      </c>
      <c r="C36" s="38">
        <f t="shared" si="7"/>
        <v>66274</v>
      </c>
      <c r="D36" s="38">
        <f t="shared" si="7"/>
        <v>68675</v>
      </c>
      <c r="E36" s="39">
        <f t="shared" si="7"/>
        <v>134949</v>
      </c>
      <c r="F36" s="38">
        <f t="shared" si="8"/>
        <v>5644</v>
      </c>
      <c r="G36" s="40">
        <f t="shared" si="6"/>
        <v>13273</v>
      </c>
      <c r="H36" s="38">
        <f t="shared" si="6"/>
        <v>1384</v>
      </c>
    </row>
    <row r="37" spans="1:8" s="4" customFormat="1" ht="21" customHeight="1" thickBot="1">
      <c r="A37" s="42"/>
      <c r="B37" s="43" t="s">
        <v>14</v>
      </c>
      <c r="C37" s="44">
        <f>SUM(C32:C36)</f>
        <v>493682</v>
      </c>
      <c r="D37" s="44">
        <f t="shared" ref="D37:H37" si="9">SUM(D32:D36)</f>
        <v>484595</v>
      </c>
      <c r="E37" s="45">
        <f t="shared" si="9"/>
        <v>978277</v>
      </c>
      <c r="F37" s="44">
        <f t="shared" si="9"/>
        <v>32686</v>
      </c>
      <c r="G37" s="46">
        <f t="shared" si="9"/>
        <v>57413</v>
      </c>
      <c r="H37" s="44">
        <f t="shared" si="9"/>
        <v>4496</v>
      </c>
    </row>
    <row r="38" spans="1:8" ht="12" thickTop="1">
      <c r="C38" s="47"/>
      <c r="D38" s="47"/>
      <c r="E38" s="47"/>
      <c r="F38" s="47"/>
      <c r="G38" s="47"/>
      <c r="H38" s="47"/>
    </row>
    <row r="39" spans="1:8">
      <c r="A39" s="4" t="s">
        <v>26</v>
      </c>
    </row>
  </sheetData>
  <mergeCells count="17">
    <mergeCell ref="A11:A15"/>
    <mergeCell ref="A16:A20"/>
    <mergeCell ref="A21:A25"/>
    <mergeCell ref="A26:A31"/>
    <mergeCell ref="A32:A37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matri. por nvel. educ. por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2016-03-03T21:48:31Z</dcterms:created>
  <dcterms:modified xsi:type="dcterms:W3CDTF">2016-03-03T21:49:10Z</dcterms:modified>
</cp:coreProperties>
</file>